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OŽUJAK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0" i="1" l="1"/>
  <c r="B25" i="1"/>
  <c r="B20" i="1"/>
  <c r="B18" i="1"/>
  <c r="B8" i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<sst xmlns="http://schemas.openxmlformats.org/spreadsheetml/2006/main" count="35" uniqueCount="23">
  <si>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</si>
  <si>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</si>
  <si>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</si>
  <si>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</si>
  <si>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</si>
  <si>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</si>
  <si>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</si>
  <si>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</si>
  <si>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</si>
  <si>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</si>
  <si>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</si>
  <si>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</si>
  <si>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</si>
  <si>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</si>
  <si>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</si>
  <si>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</si>
  <si>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</si>
  <si>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OŽUJKU 2025. GODINE</t>
  </si>
  <si>
    <t>Naknada zbog nezapošljavanja invalida 2/2025</t>
  </si>
  <si>
    <t>UKUPNO PLAĆA - MZOM 2/2025</t>
  </si>
  <si>
    <t>UKUPNO NAKNADE - MZOM 2/2025</t>
  </si>
  <si>
    <t>UKUPNO PLAĆA I NAKNADA - PRODUŽENI BORAVAK 2/2025</t>
  </si>
  <si>
    <t>UKUPNO PLAĆE I NAKNADE - POMOĆNICI U NASTAVI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</si>
</sst>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7" borderId="1" xfId="0" applyFill="1" applyBorder="1"/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topLeftCell="A10" workbookViewId="0">
      <selection activeCell="F17" sqref="F17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38" t="s">
        <v>17</v>
      </c>
      <c r="C3" s="38"/>
      <c r="D3" s="38"/>
      <c r="E3" s="38"/>
      <c r="F3" s="38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388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388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9" t="s">
        <v>5</v>
      </c>
      <c r="E12" s="40"/>
    </row>
    <row r="13" spans="2:6" s="2" customFormat="1" ht="21" customHeight="1">
      <c r="B13" s="34">
        <v>99779.39</v>
      </c>
      <c r="C13" s="35">
        <v>3111</v>
      </c>
      <c r="D13" s="43" t="s">
        <v>11</v>
      </c>
      <c r="E13" s="44"/>
    </row>
    <row r="14" spans="2:6" s="2" customFormat="1" ht="21" customHeight="1">
      <c r="B14" s="34">
        <v>2900.21</v>
      </c>
      <c r="C14" s="35">
        <v>3113</v>
      </c>
      <c r="D14" s="43" t="s">
        <v>12</v>
      </c>
      <c r="E14" s="44"/>
    </row>
    <row r="15" spans="2:6" s="2" customFormat="1" ht="21" customHeight="1">
      <c r="B15" s="34">
        <v>1028.19</v>
      </c>
      <c r="C15" s="35">
        <v>3114</v>
      </c>
      <c r="D15" s="43" t="s">
        <v>13</v>
      </c>
      <c r="E15" s="44"/>
    </row>
    <row r="16" spans="2:6" s="2" customFormat="1" ht="21" customHeight="1">
      <c r="B16" s="34">
        <v>1996.05</v>
      </c>
      <c r="C16" s="35">
        <v>3212</v>
      </c>
      <c r="D16" s="43" t="s">
        <v>14</v>
      </c>
      <c r="E16" s="44"/>
    </row>
    <row r="17" spans="2:5" s="2" customFormat="1" ht="21" customHeight="1">
      <c r="B17" s="34">
        <v>17006.87</v>
      </c>
      <c r="C17" s="35">
        <v>3132</v>
      </c>
      <c r="D17" s="43" t="s">
        <v>15</v>
      </c>
      <c r="E17" s="44"/>
    </row>
    <row r="18" spans="2:5" s="2" customFormat="1" ht="24" customHeight="1">
      <c r="B18" s="24">
        <f>SUM(B13:B17)</f>
        <v>122710.71</v>
      </c>
      <c r="C18" s="25"/>
      <c r="D18" s="41" t="s">
        <v>19</v>
      </c>
      <c r="E18" s="42"/>
    </row>
    <row r="19" spans="2:5" s="2" customFormat="1" ht="21" customHeight="1">
      <c r="B19" s="34">
        <v>1688.71</v>
      </c>
      <c r="C19" s="35">
        <v>3121</v>
      </c>
      <c r="D19" s="43" t="s">
        <v>16</v>
      </c>
      <c r="E19" s="44"/>
    </row>
    <row r="20" spans="2:5" ht="24" customHeight="1">
      <c r="B20" s="24">
        <f>SUM(B19)</f>
        <v>1688.71</v>
      </c>
      <c r="C20" s="25"/>
      <c r="D20" s="41" t="s">
        <v>20</v>
      </c>
      <c r="E20" s="42"/>
    </row>
    <row r="21" spans="2:5" ht="21" customHeight="1">
      <c r="B21" s="34">
        <v>2019.79</v>
      </c>
      <c r="C21" s="35">
        <v>3111</v>
      </c>
      <c r="D21" s="43" t="s">
        <v>11</v>
      </c>
      <c r="E21" s="44"/>
    </row>
    <row r="22" spans="2:5" ht="21" customHeight="1">
      <c r="B22" s="34">
        <v>343.66</v>
      </c>
      <c r="C22" s="35">
        <v>3212</v>
      </c>
      <c r="D22" s="43" t="s">
        <v>14</v>
      </c>
      <c r="E22" s="44"/>
    </row>
    <row r="23" spans="2:5" ht="21" customHeight="1">
      <c r="B23" s="36">
        <v>333.27</v>
      </c>
      <c r="C23" s="37">
        <v>3132</v>
      </c>
      <c r="D23" s="45" t="s">
        <v>15</v>
      </c>
      <c r="E23" s="46"/>
    </row>
    <row r="24" spans="2:5" ht="21" customHeight="1">
      <c r="B24" s="32">
        <v>0</v>
      </c>
      <c r="C24" s="33">
        <v>3121</v>
      </c>
      <c r="D24" s="47" t="s">
        <v>16</v>
      </c>
      <c r="E24" s="48"/>
    </row>
    <row r="25" spans="2:5" s="2" customFormat="1" ht="24" customHeight="1">
      <c r="B25" s="24">
        <f>SUM(B21:B24)</f>
        <v>2696.72</v>
      </c>
      <c r="C25" s="25"/>
      <c r="D25" s="41" t="s">
        <v>21</v>
      </c>
      <c r="E25" s="42"/>
    </row>
    <row r="26" spans="2:5" ht="21" customHeight="1">
      <c r="B26" s="28">
        <v>6338.68</v>
      </c>
      <c r="C26" s="29">
        <v>3111</v>
      </c>
      <c r="D26" s="43" t="s">
        <v>11</v>
      </c>
      <c r="E26" s="44"/>
    </row>
    <row r="27" spans="2:5" ht="21" customHeight="1">
      <c r="B27" s="28">
        <v>114.92</v>
      </c>
      <c r="C27" s="29">
        <v>3212</v>
      </c>
      <c r="D27" s="43" t="s">
        <v>14</v>
      </c>
      <c r="E27" s="44"/>
    </row>
    <row r="28" spans="2:5" ht="21" customHeight="1">
      <c r="B28" s="30">
        <v>1021.77</v>
      </c>
      <c r="C28" s="31">
        <v>3132</v>
      </c>
      <c r="D28" s="45" t="s">
        <v>15</v>
      </c>
      <c r="E28" s="46"/>
    </row>
    <row r="29" spans="2:5" ht="21" customHeight="1">
      <c r="B29" s="32">
        <v>0</v>
      </c>
      <c r="C29" s="33">
        <v>3121</v>
      </c>
      <c r="D29" s="47" t="s">
        <v>16</v>
      </c>
      <c r="E29" s="48"/>
    </row>
    <row r="30" spans="2:5" ht="24" customHeight="1">
      <c r="B30" s="24">
        <f>SUM(B26:B29)</f>
        <v>7475.3700000000008</v>
      </c>
      <c r="C30" s="26"/>
      <c r="D30" s="51" t="s">
        <v>22</v>
      </c>
      <c r="E30" s="52"/>
    </row>
    <row r="31" spans="2:5" ht="24.6" customHeight="1">
      <c r="B31" s="13">
        <f>B18+B20+B25+B30</f>
        <v>134571.51</v>
      </c>
      <c r="C31" s="27"/>
      <c r="D31" s="49" t="s">
        <v>9</v>
      </c>
      <c r="E31" s="50"/>
    </row>
  </sheetData>
  <mergeCells count="21">
    <mergeCell ref="D31:E31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2025-04-09T11:34:42Z</cp:lastPrinted>
  <dcterms:created xsi:type="dcterms:W3CDTF">2024-02-15T07:04:00Z</dcterms:created>
  <dcterms:modified xsi:type="dcterms:W3CDTF">2025-04-09T11:34:58Z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