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VELJAČA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5" i="1"/>
  <c r="B20" i="1"/>
  <c r="B18" i="1"/>
  <c r="B8" i="1"/>
  <c r="B31" i="1" l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<sst xmlns="http://schemas.openxmlformats.org/spreadsheetml/2006/main" count="35" uniqueCount="23">
  <si>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</si>
  <si>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</si>
  <si>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</si>
  <si>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</si>
  <si>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</si>
  <si>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</si>
  <si>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</si>
  <si>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</si>
  <si>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</si>
  <si>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</si>
  <si>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</si>
  <si>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</si>
  <si>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</si>
  <si>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</si>
  <si>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</si>
  <si>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</si>
  <si>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</si>
  <si>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VELJAČI 2025. GODINE</t>
  </si>
  <si>
    <t>UKUPNO PLAĆA - MZOM 1/2025</t>
  </si>
  <si>
    <t>UKUPNO NAKNADE - MZOM 1/2025</t>
  </si>
  <si>
    <t>UKUPNO PLAĆA I NAKNADA - PRODUŽENI BORAVAK 1/2025</t>
  </si>
  <si>
    <t>UKUPNO PLAĆE I NAKNADE - POMOĆNICI U NASTAVI 1/2025</t>
  </si>
  <si>
    <t>Naknada zbog nezapošljavanja invalida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</si>
</sst>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7" borderId="1" xfId="0" applyFill="1" applyBorder="1"/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workbookViewId="0">
      <selection activeCell="G15" sqref="G15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50" t="s">
        <v>17</v>
      </c>
      <c r="C3" s="50"/>
      <c r="D3" s="50"/>
      <c r="E3" s="50"/>
      <c r="F3" s="50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194</v>
      </c>
      <c r="C7" s="10">
        <v>3295</v>
      </c>
      <c r="D7" s="11" t="s">
        <v>22</v>
      </c>
      <c r="E7" s="12" t="s">
        <v>8</v>
      </c>
      <c r="F7" s="10">
        <v>18683136487</v>
      </c>
    </row>
    <row r="8" spans="2:6" ht="25.15" customHeight="1">
      <c r="B8" s="13">
        <f>B7</f>
        <v>194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51" t="s">
        <v>5</v>
      </c>
      <c r="E12" s="52"/>
    </row>
    <row r="13" spans="2:6" s="2" customFormat="1" ht="21" customHeight="1">
      <c r="B13" s="34">
        <v>96647.6</v>
      </c>
      <c r="C13" s="35">
        <v>3111</v>
      </c>
      <c r="D13" s="40" t="s">
        <v>11</v>
      </c>
      <c r="E13" s="41"/>
    </row>
    <row r="14" spans="2:6" s="2" customFormat="1" ht="21" customHeight="1">
      <c r="B14" s="34">
        <v>3101.35</v>
      </c>
      <c r="C14" s="35">
        <v>3113</v>
      </c>
      <c r="D14" s="40" t="s">
        <v>12</v>
      </c>
      <c r="E14" s="41"/>
    </row>
    <row r="15" spans="2:6" s="2" customFormat="1" ht="21" customHeight="1">
      <c r="B15" s="34">
        <v>1142.6199999999999</v>
      </c>
      <c r="C15" s="35">
        <v>3114</v>
      </c>
      <c r="D15" s="40" t="s">
        <v>13</v>
      </c>
      <c r="E15" s="41"/>
    </row>
    <row r="16" spans="2:6" s="2" customFormat="1" ht="21" customHeight="1">
      <c r="B16" s="34">
        <v>2303.33</v>
      </c>
      <c r="C16" s="35">
        <v>3212</v>
      </c>
      <c r="D16" s="40" t="s">
        <v>14</v>
      </c>
      <c r="E16" s="41"/>
    </row>
    <row r="17" spans="2:5" s="2" customFormat="1" ht="21" customHeight="1">
      <c r="B17" s="34">
        <v>16557.509999999998</v>
      </c>
      <c r="C17" s="35">
        <v>3132</v>
      </c>
      <c r="D17" s="40" t="s">
        <v>15</v>
      </c>
      <c r="E17" s="41"/>
    </row>
    <row r="18" spans="2:5" s="2" customFormat="1" ht="24" customHeight="1">
      <c r="B18" s="24">
        <f>SUM(B13:B17)</f>
        <v>119752.41</v>
      </c>
      <c r="C18" s="25"/>
      <c r="D18" s="48" t="s">
        <v>18</v>
      </c>
      <c r="E18" s="49"/>
    </row>
    <row r="19" spans="2:5" s="2" customFormat="1" ht="21" customHeight="1">
      <c r="B19" s="34">
        <v>1556.53</v>
      </c>
      <c r="C19" s="35">
        <v>3121</v>
      </c>
      <c r="D19" s="40" t="s">
        <v>16</v>
      </c>
      <c r="E19" s="41"/>
    </row>
    <row r="20" spans="2:5" ht="24" customHeight="1">
      <c r="B20" s="24">
        <f>SUM(B19)</f>
        <v>1556.53</v>
      </c>
      <c r="C20" s="25"/>
      <c r="D20" s="48" t="s">
        <v>19</v>
      </c>
      <c r="E20" s="49"/>
    </row>
    <row r="21" spans="2:5" ht="21" customHeight="1">
      <c r="B21" s="34">
        <v>2169.31</v>
      </c>
      <c r="C21" s="35">
        <v>3111</v>
      </c>
      <c r="D21" s="40" t="s">
        <v>11</v>
      </c>
      <c r="E21" s="41"/>
    </row>
    <row r="22" spans="2:5" ht="21" customHeight="1">
      <c r="B22" s="34">
        <v>333.44</v>
      </c>
      <c r="C22" s="35">
        <v>3212</v>
      </c>
      <c r="D22" s="40" t="s">
        <v>14</v>
      </c>
      <c r="E22" s="41"/>
    </row>
    <row r="23" spans="2:5" ht="21" customHeight="1">
      <c r="B23" s="36">
        <v>357.95</v>
      </c>
      <c r="C23" s="37">
        <v>3132</v>
      </c>
      <c r="D23" s="42" t="s">
        <v>15</v>
      </c>
      <c r="E23" s="43"/>
    </row>
    <row r="24" spans="2:5" ht="21" customHeight="1">
      <c r="B24" s="32">
        <v>0</v>
      </c>
      <c r="C24" s="33">
        <v>3121</v>
      </c>
      <c r="D24" s="44" t="s">
        <v>16</v>
      </c>
      <c r="E24" s="45"/>
    </row>
    <row r="25" spans="2:5" s="2" customFormat="1" ht="24" customHeight="1">
      <c r="B25" s="24">
        <f>SUM(B21:B24)</f>
        <v>2860.7</v>
      </c>
      <c r="C25" s="25"/>
      <c r="D25" s="48" t="s">
        <v>20</v>
      </c>
      <c r="E25" s="49"/>
    </row>
    <row r="26" spans="2:5" ht="21" customHeight="1">
      <c r="B26" s="28">
        <v>7103.26</v>
      </c>
      <c r="C26" s="29">
        <v>3111</v>
      </c>
      <c r="D26" s="40" t="s">
        <v>11</v>
      </c>
      <c r="E26" s="41"/>
    </row>
    <row r="27" spans="2:5" ht="21" customHeight="1">
      <c r="B27" s="28">
        <v>136.41999999999999</v>
      </c>
      <c r="C27" s="29">
        <v>3212</v>
      </c>
      <c r="D27" s="40" t="s">
        <v>14</v>
      </c>
      <c r="E27" s="41"/>
    </row>
    <row r="28" spans="2:5" ht="21" customHeight="1">
      <c r="B28" s="30">
        <v>1172.0899999999999</v>
      </c>
      <c r="C28" s="31">
        <v>3132</v>
      </c>
      <c r="D28" s="42" t="s">
        <v>15</v>
      </c>
      <c r="E28" s="43"/>
    </row>
    <row r="29" spans="2:5" ht="21" customHeight="1">
      <c r="B29" s="32">
        <v>0</v>
      </c>
      <c r="C29" s="33">
        <v>3121</v>
      </c>
      <c r="D29" s="44" t="s">
        <v>16</v>
      </c>
      <c r="E29" s="45"/>
    </row>
    <row r="30" spans="2:5" ht="24" customHeight="1">
      <c r="B30" s="24">
        <f>SUM(B26:B29)</f>
        <v>8411.77</v>
      </c>
      <c r="C30" s="26"/>
      <c r="D30" s="46" t="s">
        <v>21</v>
      </c>
      <c r="E30" s="47"/>
    </row>
    <row r="31" spans="2:5" ht="24.6" customHeight="1">
      <c r="B31" s="13">
        <f>B18+B20+B25+B30</f>
        <v>132581.41</v>
      </c>
      <c r="C31" s="27"/>
      <c r="D31" s="38" t="s">
        <v>9</v>
      </c>
      <c r="E31" s="39"/>
    </row>
  </sheetData>
  <mergeCells count="21">
    <mergeCell ref="B3:F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1:E31"/>
    <mergeCell ref="D26:E26"/>
    <mergeCell ref="D27:E27"/>
    <mergeCell ref="D28:E28"/>
    <mergeCell ref="D29:E29"/>
    <mergeCell ref="D30:E30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VELJAČA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2025-03-14T06:50:53Z</cp:lastPrinted>
  <dcterms:created xsi:type="dcterms:W3CDTF">2024-02-15T07:04:00Z</dcterms:created>
  <dcterms:modified xsi:type="dcterms:W3CDTF">2025-03-14T06:50:59Z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